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920" activeTab="0"/>
  </bookViews>
  <sheets>
    <sheet name="Endurgreiðsla" sheetId="1" r:id="rId1"/>
    <sheet name="Forsendur" sheetId="2" state="hidden" r:id="rId2"/>
    <sheet name="Sheet1" sheetId="3" state="hidden" r:id="rId3"/>
  </sheets>
  <definedNames>
    <definedName name="Bensin">'Forsendur'!$E$8</definedName>
    <definedName name="Bensín">'Forsendur'!$D$8</definedName>
    <definedName name="Disel">'Forsendur'!$E$9</definedName>
    <definedName name="Dísel">'Forsendur'!$D$9</definedName>
    <definedName name="Lágmark">'Forsendur'!$D$10</definedName>
    <definedName name="_xlnm.Print_Area" localSheetId="0">'Endurgreiðsla'!$A$1:$H$59</definedName>
    <definedName name="Vsk">'Forsendur'!$D$12</definedName>
  </definedNames>
  <calcPr fullCalcOnLoad="1"/>
</workbook>
</file>

<file path=xl/comments1.xml><?xml version="1.0" encoding="utf-8"?>
<comments xmlns="http://schemas.openxmlformats.org/spreadsheetml/2006/main">
  <authors>
    <author>geir</author>
  </authors>
  <commentList>
    <comment ref="B23" authorId="0">
      <text>
        <r>
          <rPr>
            <sz val="8"/>
            <rFont val="Tahoma"/>
            <family val="2"/>
          </rPr>
          <t xml:space="preserve">For example: 01.01.09
</t>
        </r>
      </text>
    </comment>
  </commentList>
</comments>
</file>

<file path=xl/sharedStrings.xml><?xml version="1.0" encoding="utf-8"?>
<sst xmlns="http://schemas.openxmlformats.org/spreadsheetml/2006/main" count="47" uniqueCount="41">
  <si>
    <t>Skilist í tvíriti - To be rendered in duplicate</t>
  </si>
  <si>
    <t>Umsækjandi - Applicant</t>
  </si>
  <si>
    <t>Nafn / Name:</t>
  </si>
  <si>
    <t>Kennitala /ID-number of applicant:</t>
  </si>
  <si>
    <t xml:space="preserve">Invoice No. </t>
  </si>
  <si>
    <t>Total:</t>
  </si>
  <si>
    <t>Bensín</t>
  </si>
  <si>
    <t>Dísel</t>
  </si>
  <si>
    <t>Fyrir fjármálaráðuneytið - (For the Ministry of Finance)</t>
  </si>
  <si>
    <t>Amount</t>
  </si>
  <si>
    <t>Lágmark</t>
  </si>
  <si>
    <t>Date</t>
  </si>
  <si>
    <t>Vsk</t>
  </si>
  <si>
    <t>Viðfangsefni</t>
  </si>
  <si>
    <t>Tegund</t>
  </si>
  <si>
    <t>Kennitala</t>
  </si>
  <si>
    <t>Samtals</t>
  </si>
  <si>
    <t>Afstemming</t>
  </si>
  <si>
    <t>Fuel type</t>
  </si>
  <si>
    <t>VSk</t>
  </si>
  <si>
    <t>vgj</t>
  </si>
  <si>
    <t>VSK amount</t>
  </si>
  <si>
    <t>Fuel tax amount</t>
  </si>
  <si>
    <t>Sendiráð /Mission:</t>
  </si>
  <si>
    <t xml:space="preserve">Fyrir utanríkisráðuneytið - (For the Ministry for Foreign Affairs) </t>
  </si>
  <si>
    <t>Dagsetning - Date</t>
  </si>
  <si>
    <t>Address / Heimilisfang:</t>
  </si>
  <si>
    <t>I declare that the information on the claim below is true and complete and complies with regulation No. 327 of 29 April 2003 on the reimbursement of Petrol Duty to foreign diplomats, with subsequent amendments, and regulation No. 398 of 22 April 2005 on the reimbursement of diesel tax to foreign diplomats, with subsequent amendments.</t>
  </si>
  <si>
    <t>Litres</t>
  </si>
  <si>
    <t xml:space="preserve">Bílnúmer / Licence Plate No. </t>
  </si>
  <si>
    <t>Enter "1" for petrol and "2" for diesel</t>
  </si>
  <si>
    <t>Official stamp and signature of authorised signatory</t>
  </si>
  <si>
    <t>Title</t>
  </si>
  <si>
    <t>Reikningsnúmer/ Account number</t>
  </si>
  <si>
    <t>Bensíngjald</t>
  </si>
  <si>
    <t>Kolefnisgjald</t>
  </si>
  <si>
    <t>Vörugjald</t>
  </si>
  <si>
    <t>Dísel:</t>
  </si>
  <si>
    <t>Bensín:</t>
  </si>
  <si>
    <t>Olíugjald</t>
  </si>
  <si>
    <t>Alls</t>
  </si>
</sst>
</file>

<file path=xl/styles.xml><?xml version="1.0" encoding="utf-8"?>
<styleSheet xmlns="http://schemas.openxmlformats.org/spreadsheetml/2006/main">
  <numFmts count="3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0%"/>
    <numFmt numFmtId="173" formatCode="#,##0_ ;\-#,##0\ "/>
    <numFmt numFmtId="174" formatCode="#,##0.0_ ;\-#,##0.0\ "/>
    <numFmt numFmtId="175" formatCode="#,##0.00_ ;\-#,##0.00\ "/>
    <numFmt numFmtId="176" formatCode="[$-40F]d\.\ mmmm\ yyyy"/>
    <numFmt numFmtId="177" formatCode="mmm/yyyy"/>
    <numFmt numFmtId="178" formatCode="#,##0.000"/>
    <numFmt numFmtId="179" formatCode="#,##0.0000"/>
    <numFmt numFmtId="180" formatCode="0#####\-####"/>
    <numFmt numFmtId="181" formatCode="#,##0.0"/>
    <numFmt numFmtId="182" formatCode="dd/mm/yy"/>
    <numFmt numFmtId="183" formatCode="[$-F800]dddd\,\ mmmm\ dd\,\ yyyy"/>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000%"/>
    <numFmt numFmtId="190" formatCode="_-* #,##0.0\ _k_r_._-;\-* #,##0.0\ _k_r_._-;_-* &quot;-&quot;\ _k_r_._-;_-@_-"/>
    <numFmt numFmtId="191" formatCode="_-* #,##0.00\ _k_r_._-;\-* #,##0.00\ _k_r_._-;_-* &quot;-&quot;\ _k_r_._-;_-@_-"/>
  </numFmts>
  <fonts count="51">
    <font>
      <sz val="10"/>
      <name val="Arial"/>
      <family val="0"/>
    </font>
    <font>
      <sz val="8"/>
      <name val="Arial"/>
      <family val="2"/>
    </font>
    <font>
      <sz val="9"/>
      <name val="Arial"/>
      <family val="2"/>
    </font>
    <font>
      <sz val="7"/>
      <name val="Arial"/>
      <family val="2"/>
    </font>
    <font>
      <sz val="6"/>
      <name val="Arial"/>
      <family val="2"/>
    </font>
    <font>
      <b/>
      <sz val="10"/>
      <name val="Arial"/>
      <family val="2"/>
    </font>
    <font>
      <b/>
      <sz val="9"/>
      <name val="Arial"/>
      <family val="2"/>
    </font>
    <font>
      <b/>
      <sz val="6"/>
      <name val="Arial"/>
      <family val="2"/>
    </font>
    <font>
      <sz val="8"/>
      <name val="Tahoma"/>
      <family val="2"/>
    </font>
    <font>
      <b/>
      <sz val="12"/>
      <name val="Arial"/>
      <family val="2"/>
    </font>
    <font>
      <sz val="9"/>
      <color indexed="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0"/>
    </font>
    <font>
      <b/>
      <sz val="12"/>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medium"/>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7">
    <xf numFmtId="0" fontId="0" fillId="0" borderId="0" xfId="0" applyAlignment="1">
      <alignment/>
    </xf>
    <xf numFmtId="1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4" fontId="0" fillId="32" borderId="13" xfId="0" applyNumberFormat="1" applyFill="1" applyBorder="1" applyAlignment="1">
      <alignment/>
    </xf>
    <xf numFmtId="4" fontId="0" fillId="32" borderId="14" xfId="0" applyNumberFormat="1" applyFill="1" applyBorder="1" applyAlignment="1">
      <alignment/>
    </xf>
    <xf numFmtId="4" fontId="0" fillId="32" borderId="15" xfId="0" applyNumberFormat="1" applyFill="1" applyBorder="1" applyAlignment="1">
      <alignment/>
    </xf>
    <xf numFmtId="0" fontId="0" fillId="0" borderId="16" xfId="0" applyBorder="1" applyAlignment="1">
      <alignment/>
    </xf>
    <xf numFmtId="0" fontId="2" fillId="33" borderId="17" xfId="0" applyFont="1" applyFill="1" applyBorder="1" applyAlignment="1" applyProtection="1">
      <alignment horizontal="center"/>
      <protection locked="0"/>
    </xf>
    <xf numFmtId="182" fontId="2" fillId="33" borderId="18" xfId="0" applyNumberFormat="1"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182" fontId="2" fillId="33" borderId="20" xfId="0" applyNumberFormat="1" applyFont="1" applyFill="1" applyBorder="1" applyAlignment="1" applyProtection="1">
      <alignment horizontal="center"/>
      <protection locked="0"/>
    </xf>
    <xf numFmtId="0" fontId="0" fillId="0" borderId="0" xfId="0" applyFont="1" applyAlignment="1">
      <alignment/>
    </xf>
    <xf numFmtId="0" fontId="5" fillId="0" borderId="0" xfId="0" applyFont="1" applyAlignment="1">
      <alignment/>
    </xf>
    <xf numFmtId="0" fontId="0" fillId="0" borderId="21" xfId="0" applyFont="1" applyBorder="1" applyAlignment="1">
      <alignment/>
    </xf>
    <xf numFmtId="0" fontId="0" fillId="0" borderId="21" xfId="0" applyBorder="1" applyAlignment="1">
      <alignment/>
    </xf>
    <xf numFmtId="0" fontId="0" fillId="0" borderId="0" xfId="0" applyFont="1" applyFill="1" applyBorder="1" applyAlignment="1">
      <alignment/>
    </xf>
    <xf numFmtId="0" fontId="0" fillId="0" borderId="13"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0" borderId="14" xfId="0" applyBorder="1" applyAlignment="1" applyProtection="1">
      <alignment/>
      <protection locked="0"/>
    </xf>
    <xf numFmtId="0" fontId="0" fillId="0" borderId="0" xfId="0" applyBorder="1" applyAlignment="1" applyProtection="1">
      <alignment/>
      <protection locked="0"/>
    </xf>
    <xf numFmtId="0" fontId="0" fillId="0" borderId="24" xfId="0" applyBorder="1" applyAlignment="1" applyProtection="1">
      <alignment/>
      <protection locked="0"/>
    </xf>
    <xf numFmtId="0" fontId="10" fillId="0" borderId="0" xfId="0" applyFont="1" applyBorder="1" applyAlignment="1" applyProtection="1">
      <alignment horizontal="right" readingOrder="2"/>
      <protection locked="0"/>
    </xf>
    <xf numFmtId="0" fontId="1" fillId="0" borderId="25" xfId="0" applyFont="1" applyBorder="1" applyAlignment="1" applyProtection="1">
      <alignment/>
      <protection locked="0"/>
    </xf>
    <xf numFmtId="0" fontId="1" fillId="0" borderId="22" xfId="0" applyFont="1" applyBorder="1" applyAlignment="1" applyProtection="1">
      <alignment/>
      <protection locked="0"/>
    </xf>
    <xf numFmtId="0" fontId="1" fillId="0" borderId="26" xfId="0" applyFont="1" applyBorder="1" applyAlignment="1" applyProtection="1">
      <alignment/>
      <protection locked="0"/>
    </xf>
    <xf numFmtId="0" fontId="2" fillId="0" borderId="22" xfId="0" applyFont="1" applyBorder="1" applyAlignment="1" applyProtection="1">
      <alignment horizontal="center" vertical="center" wrapText="1"/>
      <protection locked="0"/>
    </xf>
    <xf numFmtId="0" fontId="0" fillId="0" borderId="13" xfId="0" applyBorder="1" applyAlignment="1" applyProtection="1">
      <alignment wrapText="1"/>
      <protection locked="0"/>
    </xf>
    <xf numFmtId="0" fontId="0" fillId="0" borderId="22" xfId="0" applyBorder="1" applyAlignment="1" applyProtection="1">
      <alignment wrapText="1"/>
      <protection locked="0"/>
    </xf>
    <xf numFmtId="0" fontId="0" fillId="0" borderId="27" xfId="0" applyBorder="1" applyAlignment="1" applyProtection="1">
      <alignment/>
      <protection locked="0"/>
    </xf>
    <xf numFmtId="0" fontId="2" fillId="0" borderId="22" xfId="0" applyFont="1" applyBorder="1" applyAlignment="1" applyProtection="1">
      <alignment horizontal="center"/>
      <protection locked="0"/>
    </xf>
    <xf numFmtId="0" fontId="0" fillId="0" borderId="15" xfId="0" applyBorder="1" applyAlignment="1" applyProtection="1">
      <alignment/>
      <protection locked="0"/>
    </xf>
    <xf numFmtId="0" fontId="0" fillId="0" borderId="28"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2" fillId="0" borderId="0" xfId="0" applyFont="1" applyAlignment="1" applyProtection="1">
      <alignment/>
      <protection locked="0"/>
    </xf>
    <xf numFmtId="175" fontId="0" fillId="0" borderId="0" xfId="0" applyNumberFormat="1" applyAlignment="1" applyProtection="1">
      <alignment/>
      <protection locked="0"/>
    </xf>
    <xf numFmtId="0" fontId="1" fillId="0" borderId="14" xfId="0" applyFont="1" applyBorder="1" applyAlignment="1" applyProtection="1">
      <alignment/>
      <protection locked="0"/>
    </xf>
    <xf numFmtId="0" fontId="2" fillId="0" borderId="14" xfId="0" applyFont="1" applyBorder="1" applyAlignment="1" applyProtection="1">
      <alignment/>
      <protection locked="0"/>
    </xf>
    <xf numFmtId="0" fontId="2" fillId="0" borderId="0" xfId="0" applyFont="1" applyBorder="1" applyAlignment="1" applyProtection="1">
      <alignment/>
      <protection locked="0"/>
    </xf>
    <xf numFmtId="0" fontId="2" fillId="33" borderId="29" xfId="0" applyFont="1" applyFill="1" applyBorder="1" applyAlignment="1" applyProtection="1">
      <alignment horizontal="center"/>
      <protection locked="0"/>
    </xf>
    <xf numFmtId="182" fontId="2" fillId="33" borderId="30" xfId="0" applyNumberFormat="1" applyFont="1" applyFill="1" applyBorder="1" applyAlignment="1" applyProtection="1">
      <alignment horizontal="center"/>
      <protection locked="0"/>
    </xf>
    <xf numFmtId="0" fontId="0" fillId="0" borderId="31" xfId="0" applyBorder="1" applyAlignment="1" applyProtection="1">
      <alignment/>
      <protection locked="0"/>
    </xf>
    <xf numFmtId="0" fontId="2" fillId="0" borderId="32"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2" fillId="33" borderId="33" xfId="0" applyFont="1" applyFill="1" applyBorder="1" applyAlignment="1" applyProtection="1">
      <alignment horizontal="center"/>
      <protection locked="0"/>
    </xf>
    <xf numFmtId="0" fontId="2" fillId="33" borderId="34" xfId="0" applyFont="1" applyFill="1" applyBorder="1" applyAlignment="1" applyProtection="1">
      <alignment horizontal="center"/>
      <protection locked="0"/>
    </xf>
    <xf numFmtId="0" fontId="2" fillId="33" borderId="35" xfId="0" applyFont="1" applyFill="1" applyBorder="1" applyAlignment="1" applyProtection="1">
      <alignment horizontal="center"/>
      <protection locked="0"/>
    </xf>
    <xf numFmtId="4" fontId="0" fillId="0" borderId="0" xfId="0" applyNumberFormat="1" applyAlignment="1" applyProtection="1">
      <alignment/>
      <protection locked="0"/>
    </xf>
    <xf numFmtId="0" fontId="3" fillId="0" borderId="13" xfId="0" applyFont="1" applyBorder="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4" fillId="0" borderId="36" xfId="0" applyFont="1" applyBorder="1" applyAlignment="1" applyProtection="1">
      <alignment/>
      <protection hidden="1"/>
    </xf>
    <xf numFmtId="0" fontId="0" fillId="0" borderId="37" xfId="0" applyBorder="1" applyAlignment="1" applyProtection="1">
      <alignment/>
      <protection hidden="1"/>
    </xf>
    <xf numFmtId="0" fontId="4" fillId="0" borderId="38" xfId="0" applyFont="1" applyBorder="1" applyAlignment="1" applyProtection="1">
      <alignment/>
      <protection hidden="1"/>
    </xf>
    <xf numFmtId="0" fontId="2" fillId="0" borderId="39" xfId="0" applyFont="1" applyBorder="1" applyAlignment="1" applyProtection="1">
      <alignment horizontal="center"/>
      <protection hidden="1"/>
    </xf>
    <xf numFmtId="0" fontId="7" fillId="0" borderId="14" xfId="0" applyFont="1" applyBorder="1" applyAlignment="1" applyProtection="1">
      <alignment/>
      <protection hidden="1"/>
    </xf>
    <xf numFmtId="0" fontId="0" fillId="0" borderId="0" xfId="0" applyBorder="1" applyAlignment="1" applyProtection="1">
      <alignment/>
      <protection hidden="1"/>
    </xf>
    <xf numFmtId="0" fontId="7" fillId="0" borderId="0" xfId="0" applyFont="1" applyBorder="1" applyAlignment="1" applyProtection="1">
      <alignment/>
      <protection hidden="1"/>
    </xf>
    <xf numFmtId="0" fontId="2" fillId="0" borderId="0" xfId="0" applyFont="1" applyBorder="1" applyAlignment="1" applyProtection="1">
      <alignment/>
      <protection hidden="1"/>
    </xf>
    <xf numFmtId="0" fontId="2" fillId="0" borderId="39" xfId="0" applyFont="1" applyBorder="1" applyAlignment="1" applyProtection="1">
      <alignment/>
      <protection hidden="1"/>
    </xf>
    <xf numFmtId="0" fontId="4" fillId="0" borderId="14" xfId="0" applyFont="1" applyBorder="1" applyAlignment="1" applyProtection="1">
      <alignment/>
      <protection hidden="1"/>
    </xf>
    <xf numFmtId="0" fontId="4" fillId="0" borderId="0" xfId="0" applyFont="1" applyBorder="1" applyAlignment="1" applyProtection="1">
      <alignment/>
      <protection hidden="1"/>
    </xf>
    <xf numFmtId="0" fontId="0" fillId="0" borderId="25" xfId="0" applyBorder="1" applyAlignment="1" applyProtection="1">
      <alignment/>
      <protection hidden="1"/>
    </xf>
    <xf numFmtId="0" fontId="9" fillId="0" borderId="40" xfId="0" applyFont="1" applyBorder="1" applyAlignment="1" applyProtection="1">
      <alignment/>
      <protection hidden="1"/>
    </xf>
    <xf numFmtId="0" fontId="1" fillId="0" borderId="41" xfId="0" applyFont="1" applyBorder="1" applyAlignment="1" applyProtection="1">
      <alignment/>
      <protection locked="0"/>
    </xf>
    <xf numFmtId="189" fontId="0" fillId="32" borderId="18" xfId="59" applyNumberFormat="1" applyFont="1" applyFill="1" applyBorder="1" applyAlignment="1">
      <alignment/>
    </xf>
    <xf numFmtId="191" fontId="2" fillId="33" borderId="30" xfId="43" applyNumberFormat="1" applyFont="1" applyFill="1" applyBorder="1" applyAlignment="1" applyProtection="1">
      <alignment horizontal="center"/>
      <protection locked="0"/>
    </xf>
    <xf numFmtId="191" fontId="2" fillId="33" borderId="42" xfId="0" applyNumberFormat="1" applyFont="1" applyFill="1" applyBorder="1" applyAlignment="1" applyProtection="1">
      <alignment horizontal="center"/>
      <protection locked="0"/>
    </xf>
    <xf numFmtId="191" fontId="2" fillId="33" borderId="18" xfId="43" applyNumberFormat="1" applyFont="1" applyFill="1" applyBorder="1" applyAlignment="1" applyProtection="1">
      <alignment horizontal="center"/>
      <protection locked="0"/>
    </xf>
    <xf numFmtId="191" fontId="2" fillId="33" borderId="43" xfId="0" applyNumberFormat="1" applyFont="1" applyFill="1" applyBorder="1" applyAlignment="1" applyProtection="1">
      <alignment horizontal="center"/>
      <protection locked="0"/>
    </xf>
    <xf numFmtId="191" fontId="2" fillId="33" borderId="20" xfId="43" applyNumberFormat="1" applyFont="1" applyFill="1" applyBorder="1" applyAlignment="1" applyProtection="1">
      <alignment horizontal="center"/>
      <protection locked="0"/>
    </xf>
    <xf numFmtId="191" fontId="2" fillId="33" borderId="44" xfId="0" applyNumberFormat="1" applyFont="1" applyFill="1" applyBorder="1" applyAlignment="1" applyProtection="1">
      <alignment horizontal="center"/>
      <protection locked="0"/>
    </xf>
    <xf numFmtId="4" fontId="2" fillId="0" borderId="45" xfId="44" applyNumberFormat="1" applyFont="1" applyBorder="1" applyAlignment="1" applyProtection="1">
      <alignment horizontal="center"/>
      <protection hidden="1"/>
    </xf>
    <xf numFmtId="4" fontId="2" fillId="0" borderId="43" xfId="44" applyNumberFormat="1" applyFont="1" applyBorder="1" applyAlignment="1" applyProtection="1">
      <alignment horizontal="center"/>
      <protection hidden="1"/>
    </xf>
    <xf numFmtId="4" fontId="2" fillId="0" borderId="44" xfId="44" applyNumberFormat="1" applyFont="1" applyBorder="1" applyAlignment="1" applyProtection="1">
      <alignment horizontal="center"/>
      <protection hidden="1"/>
    </xf>
    <xf numFmtId="0" fontId="5" fillId="33" borderId="25" xfId="0" applyFont="1" applyFill="1" applyBorder="1" applyAlignment="1" applyProtection="1">
      <alignment horizontal="left" vertical="center" wrapText="1"/>
      <protection locked="0"/>
    </xf>
    <xf numFmtId="0" fontId="5" fillId="33" borderId="40" xfId="0" applyFont="1" applyFill="1" applyBorder="1" applyAlignment="1" applyProtection="1">
      <alignment horizontal="left" vertical="center" wrapText="1"/>
      <protection locked="0"/>
    </xf>
    <xf numFmtId="0" fontId="5" fillId="33" borderId="31" xfId="0" applyFont="1" applyFill="1" applyBorder="1" applyAlignment="1" applyProtection="1">
      <alignment horizontal="left" vertical="center" wrapText="1"/>
      <protection locked="0"/>
    </xf>
    <xf numFmtId="4" fontId="2" fillId="0" borderId="30" xfId="0" applyNumberFormat="1" applyFont="1" applyBorder="1" applyAlignment="1" applyProtection="1">
      <alignment horizontal="center"/>
      <protection hidden="1"/>
    </xf>
    <xf numFmtId="14" fontId="0" fillId="0" borderId="0" xfId="0" applyNumberFormat="1" applyBorder="1" applyAlignment="1" applyProtection="1">
      <alignment horizontal="left"/>
      <protection locked="0"/>
    </xf>
    <xf numFmtId="14" fontId="0" fillId="0" borderId="24" xfId="0" applyNumberFormat="1" applyBorder="1" applyAlignment="1" applyProtection="1">
      <alignment horizontal="left"/>
      <protection locked="0"/>
    </xf>
    <xf numFmtId="0" fontId="5" fillId="0" borderId="25"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5" fillId="0" borderId="31" xfId="0" applyFont="1" applyBorder="1" applyAlignment="1" applyProtection="1">
      <alignment horizontal="center"/>
      <protection locked="0"/>
    </xf>
    <xf numFmtId="0" fontId="0" fillId="0" borderId="25" xfId="0" applyBorder="1" applyAlignment="1" applyProtection="1">
      <alignment horizontal="center" wrapText="1"/>
      <protection locked="0"/>
    </xf>
    <xf numFmtId="0" fontId="0" fillId="0" borderId="40" xfId="0" applyBorder="1" applyAlignment="1" applyProtection="1">
      <alignment horizontal="center" wrapText="1"/>
      <protection locked="0"/>
    </xf>
    <xf numFmtId="180" fontId="5" fillId="33" borderId="25" xfId="0" applyNumberFormat="1" applyFont="1" applyFill="1" applyBorder="1" applyAlignment="1" applyProtection="1">
      <alignment horizontal="center" wrapText="1"/>
      <protection locked="0"/>
    </xf>
    <xf numFmtId="180" fontId="5" fillId="33" borderId="31" xfId="0" applyNumberFormat="1" applyFont="1" applyFill="1" applyBorder="1" applyAlignment="1" applyProtection="1">
      <alignment horizontal="center" wrapText="1"/>
      <protection locked="0"/>
    </xf>
    <xf numFmtId="0" fontId="5" fillId="33" borderId="25" xfId="0" applyFont="1" applyFill="1" applyBorder="1" applyAlignment="1" applyProtection="1">
      <alignment horizontal="center" wrapText="1"/>
      <protection locked="0"/>
    </xf>
    <xf numFmtId="0" fontId="5" fillId="33" borderId="40" xfId="0" applyFont="1" applyFill="1" applyBorder="1" applyAlignment="1" applyProtection="1">
      <alignment horizontal="center" wrapText="1"/>
      <protection locked="0"/>
    </xf>
    <xf numFmtId="0" fontId="5" fillId="33" borderId="31" xfId="0" applyFont="1" applyFill="1" applyBorder="1" applyAlignment="1" applyProtection="1">
      <alignment horizontal="center" wrapText="1"/>
      <protection locked="0"/>
    </xf>
    <xf numFmtId="4" fontId="2" fillId="0" borderId="46" xfId="0" applyNumberFormat="1" applyFont="1" applyBorder="1" applyAlignment="1" applyProtection="1">
      <alignment horizontal="center"/>
      <protection hidden="1"/>
    </xf>
    <xf numFmtId="0" fontId="2" fillId="0" borderId="47" xfId="0" applyFont="1" applyBorder="1" applyAlignment="1" applyProtection="1">
      <alignment horizontal="center"/>
      <protection hidden="1"/>
    </xf>
    <xf numFmtId="0" fontId="2" fillId="0" borderId="48" xfId="0" applyFont="1" applyBorder="1" applyAlignment="1" applyProtection="1">
      <alignment horizontal="center"/>
      <protection hidden="1"/>
    </xf>
    <xf numFmtId="0" fontId="2" fillId="0" borderId="49" xfId="0" applyFont="1" applyBorder="1" applyAlignment="1" applyProtection="1">
      <alignment horizontal="center"/>
      <protection hidden="1"/>
    </xf>
    <xf numFmtId="0" fontId="2" fillId="0" borderId="50" xfId="0" applyFont="1" applyBorder="1" applyAlignment="1" applyProtection="1">
      <alignment horizontal="center"/>
      <protection hidden="1"/>
    </xf>
    <xf numFmtId="4" fontId="5" fillId="0" borderId="11" xfId="0" applyNumberFormat="1" applyFont="1" applyBorder="1" applyAlignment="1" applyProtection="1">
      <alignment vertical="center"/>
      <protection hidden="1"/>
    </xf>
    <xf numFmtId="4" fontId="0" fillId="0" borderId="12" xfId="0" applyNumberFormat="1" applyFont="1" applyBorder="1" applyAlignment="1" applyProtection="1">
      <alignment vertical="center"/>
      <protection hidden="1"/>
    </xf>
    <xf numFmtId="180" fontId="6" fillId="34" borderId="47" xfId="0" applyNumberFormat="1" applyFont="1" applyFill="1" applyBorder="1" applyAlignment="1" applyProtection="1">
      <alignment horizontal="center"/>
      <protection hidden="1"/>
    </xf>
    <xf numFmtId="0" fontId="6" fillId="34" borderId="21" xfId="0" applyFont="1" applyFill="1" applyBorder="1" applyAlignment="1" applyProtection="1">
      <alignment horizontal="center"/>
      <protection hidden="1"/>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191" fontId="5" fillId="0" borderId="11" xfId="43" applyNumberFormat="1" applyFont="1" applyBorder="1" applyAlignment="1" applyProtection="1">
      <alignment vertical="center"/>
      <protection hidden="1"/>
    </xf>
    <xf numFmtId="191" fontId="0" fillId="0" borderId="11" xfId="43" applyNumberFormat="1" applyFont="1" applyBorder="1" applyAlignment="1" applyProtection="1">
      <alignment vertical="center"/>
      <protection hidden="1"/>
    </xf>
    <xf numFmtId="4" fontId="2" fillId="0" borderId="51" xfId="0" applyNumberFormat="1" applyFont="1" applyBorder="1" applyAlignment="1" applyProtection="1">
      <alignment horizontal="center"/>
      <protection hidden="1"/>
    </xf>
    <xf numFmtId="191" fontId="9" fillId="0" borderId="25" xfId="43" applyNumberFormat="1" applyFont="1" applyBorder="1" applyAlignment="1" applyProtection="1">
      <alignment horizontal="center"/>
      <protection hidden="1"/>
    </xf>
    <xf numFmtId="191" fontId="9" fillId="0" borderId="31" xfId="43" applyNumberFormat="1" applyFont="1" applyBorder="1" applyAlignment="1" applyProtection="1">
      <alignment horizontal="center"/>
      <protection hidden="1"/>
    </xf>
    <xf numFmtId="0" fontId="0" fillId="0" borderId="14" xfId="0" applyBorder="1" applyAlignment="1" applyProtection="1">
      <alignment wrapText="1"/>
      <protection locked="0"/>
    </xf>
    <xf numFmtId="0" fontId="0" fillId="0" borderId="0" xfId="0" applyBorder="1" applyAlignment="1" applyProtection="1">
      <alignment wrapText="1"/>
      <protection locked="0"/>
    </xf>
    <xf numFmtId="0" fontId="0" fillId="0" borderId="24" xfId="0" applyBorder="1" applyAlignment="1" applyProtection="1">
      <alignment wrapText="1"/>
      <protection locked="0"/>
    </xf>
    <xf numFmtId="0" fontId="0" fillId="0" borderId="13" xfId="0" applyBorder="1" applyAlignment="1" applyProtection="1">
      <alignment horizontal="center" wrapText="1"/>
      <protection locked="0"/>
    </xf>
    <xf numFmtId="0" fontId="0" fillId="0" borderId="22" xfId="0"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28575</xdr:rowOff>
    </xdr:from>
    <xdr:to>
      <xdr:col>7</xdr:col>
      <xdr:colOff>504825</xdr:colOff>
      <xdr:row>7</xdr:row>
      <xdr:rowOff>0</xdr:rowOff>
    </xdr:to>
    <xdr:sp>
      <xdr:nvSpPr>
        <xdr:cNvPr id="1" name="Text Box 1"/>
        <xdr:cNvSpPr txBox="1">
          <a:spLocks noChangeArrowheads="1"/>
        </xdr:cNvSpPr>
      </xdr:nvSpPr>
      <xdr:spPr>
        <a:xfrm>
          <a:off x="276225" y="409575"/>
          <a:ext cx="5562600" cy="552450"/>
        </a:xfrm>
        <a:prstGeom prst="rect">
          <a:avLst/>
        </a:prstGeom>
        <a:no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Umsókn um endurgreiðslu vörugjalds af bensíni og díselolíu
</a:t>
          </a:r>
          <a:r>
            <a:rPr lang="en-US" cap="none" sz="1400" b="1" i="0" u="none" baseline="0">
              <a:solidFill>
                <a:srgbClr val="000000"/>
              </a:solidFill>
              <a:latin typeface="Arial"/>
              <a:ea typeface="Arial"/>
              <a:cs typeface="Arial"/>
            </a:rPr>
            <a:t>Application for refund of petrol duty and diesel tax</a:t>
          </a:r>
        </a:p>
      </xdr:txBody>
    </xdr:sp>
    <xdr:clientData/>
  </xdr:twoCellAnchor>
  <xdr:twoCellAnchor>
    <xdr:from>
      <xdr:col>6</xdr:col>
      <xdr:colOff>9525</xdr:colOff>
      <xdr:row>0</xdr:row>
      <xdr:rowOff>85725</xdr:rowOff>
    </xdr:from>
    <xdr:to>
      <xdr:col>7</xdr:col>
      <xdr:colOff>209550</xdr:colOff>
      <xdr:row>2</xdr:row>
      <xdr:rowOff>0</xdr:rowOff>
    </xdr:to>
    <xdr:sp>
      <xdr:nvSpPr>
        <xdr:cNvPr id="2" name="Text Box 2"/>
        <xdr:cNvSpPr txBox="1">
          <a:spLocks noChangeArrowheads="1"/>
        </xdr:cNvSpPr>
      </xdr:nvSpPr>
      <xdr:spPr>
        <a:xfrm>
          <a:off x="4924425" y="85725"/>
          <a:ext cx="619125" cy="20002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ES6</a:t>
          </a:r>
        </a:p>
      </xdr:txBody>
    </xdr:sp>
    <xdr:clientData/>
  </xdr:twoCellAnchor>
  <xdr:twoCellAnchor>
    <xdr:from>
      <xdr:col>7</xdr:col>
      <xdr:colOff>400050</xdr:colOff>
      <xdr:row>0</xdr:row>
      <xdr:rowOff>95250</xdr:rowOff>
    </xdr:from>
    <xdr:to>
      <xdr:col>7</xdr:col>
      <xdr:colOff>1009650</xdr:colOff>
      <xdr:row>2</xdr:row>
      <xdr:rowOff>9525</xdr:rowOff>
    </xdr:to>
    <xdr:sp>
      <xdr:nvSpPr>
        <xdr:cNvPr id="3" name="Text Box 29"/>
        <xdr:cNvSpPr txBox="1">
          <a:spLocks noChangeArrowheads="1"/>
        </xdr:cNvSpPr>
      </xdr:nvSpPr>
      <xdr:spPr>
        <a:xfrm>
          <a:off x="5734050" y="95250"/>
          <a:ext cx="609600" cy="2000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Ver. 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N59"/>
  <sheetViews>
    <sheetView showGridLines="0" tabSelected="1" zoomScale="120" zoomScaleNormal="120" zoomScalePageLayoutView="0" workbookViewId="0" topLeftCell="A1">
      <selection activeCell="H23" sqref="H23"/>
    </sheetView>
  </sheetViews>
  <sheetFormatPr defaultColWidth="9.140625" defaultRowHeight="12.75"/>
  <cols>
    <col min="1" max="1" width="17.8515625" style="21" customWidth="1"/>
    <col min="2" max="2" width="9.140625" style="21" customWidth="1"/>
    <col min="3" max="3" width="13.421875" style="21" bestFit="1" customWidth="1"/>
    <col min="4" max="4" width="9.8515625" style="21" bestFit="1" customWidth="1"/>
    <col min="5" max="5" width="14.00390625" style="21" customWidth="1"/>
    <col min="6" max="6" width="9.421875" style="21" customWidth="1"/>
    <col min="7" max="7" width="6.28125" style="21" customWidth="1"/>
    <col min="8" max="8" width="15.57421875" style="21" customWidth="1"/>
    <col min="9" max="9" width="9.140625" style="21" customWidth="1"/>
    <col min="10" max="10" width="10.00390625" style="21" bestFit="1" customWidth="1"/>
    <col min="11" max="11" width="15.00390625" style="21" customWidth="1"/>
    <col min="12" max="12" width="9.140625" style="21" customWidth="1"/>
    <col min="13" max="13" width="9.140625" style="21" hidden="1" customWidth="1"/>
    <col min="14" max="14" width="10.00390625" style="21" hidden="1" customWidth="1"/>
    <col min="15" max="16" width="9.140625" style="21" customWidth="1"/>
    <col min="17" max="16384" width="9.140625" style="21" customWidth="1"/>
  </cols>
  <sheetData>
    <row r="1" spans="1:8" ht="12.75">
      <c r="A1" s="18" t="s">
        <v>0</v>
      </c>
      <c r="B1" s="19"/>
      <c r="C1" s="19"/>
      <c r="D1" s="19"/>
      <c r="E1" s="19"/>
      <c r="F1" s="19"/>
      <c r="G1" s="19"/>
      <c r="H1" s="20"/>
    </row>
    <row r="2" spans="1:8" ht="9.75" customHeight="1">
      <c r="A2" s="22"/>
      <c r="B2" s="23"/>
      <c r="C2" s="23"/>
      <c r="D2" s="23"/>
      <c r="E2" s="23"/>
      <c r="F2" s="23"/>
      <c r="G2" s="23"/>
      <c r="H2" s="24"/>
    </row>
    <row r="3" spans="1:8" ht="7.5" customHeight="1">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7.5" customHeight="1">
      <c r="A7" s="22"/>
      <c r="B7" s="23"/>
      <c r="C7" s="23"/>
      <c r="D7" s="23"/>
      <c r="E7" s="23"/>
      <c r="F7" s="23"/>
      <c r="G7" s="23"/>
      <c r="H7" s="24"/>
    </row>
    <row r="8" spans="1:8" ht="11.25" customHeight="1">
      <c r="A8" s="22"/>
      <c r="B8" s="23"/>
      <c r="C8" s="23"/>
      <c r="D8" s="23"/>
      <c r="E8" s="25" t="s">
        <v>25</v>
      </c>
      <c r="F8" s="84">
        <f ca="1">TODAY()</f>
        <v>45420</v>
      </c>
      <c r="G8" s="84"/>
      <c r="H8" s="85"/>
    </row>
    <row r="9" spans="1:8" ht="13.5" thickBot="1">
      <c r="A9" s="22" t="s">
        <v>1</v>
      </c>
      <c r="B9" s="23"/>
      <c r="C9" s="23"/>
      <c r="D9" s="23"/>
      <c r="E9" s="23"/>
      <c r="F9" s="23"/>
      <c r="G9" s="23"/>
      <c r="H9" s="24"/>
    </row>
    <row r="10" spans="1:8" ht="13.5" thickBot="1">
      <c r="A10" s="26" t="s">
        <v>2</v>
      </c>
      <c r="B10" s="93"/>
      <c r="C10" s="94"/>
      <c r="D10" s="95"/>
      <c r="E10" s="26" t="s">
        <v>23</v>
      </c>
      <c r="F10" s="93"/>
      <c r="G10" s="94"/>
      <c r="H10" s="95"/>
    </row>
    <row r="11" spans="1:8" ht="13.5" thickBot="1">
      <c r="A11" s="69" t="s">
        <v>32</v>
      </c>
      <c r="B11" s="80"/>
      <c r="C11" s="81"/>
      <c r="D11" s="82"/>
      <c r="E11" s="27"/>
      <c r="F11" s="27"/>
      <c r="G11" s="27"/>
      <c r="H11" s="28"/>
    </row>
    <row r="12" spans="1:8" ht="28.5" customHeight="1" thickBot="1">
      <c r="A12" s="115" t="s">
        <v>3</v>
      </c>
      <c r="B12" s="116"/>
      <c r="C12" s="91"/>
      <c r="D12" s="92"/>
      <c r="E12" s="29" t="s">
        <v>26</v>
      </c>
      <c r="F12" s="93"/>
      <c r="G12" s="94"/>
      <c r="H12" s="95"/>
    </row>
    <row r="13" spans="1:8" ht="28.5" customHeight="1" thickBot="1">
      <c r="A13" s="89" t="s">
        <v>29</v>
      </c>
      <c r="B13" s="90"/>
      <c r="C13" s="91"/>
      <c r="D13" s="92"/>
      <c r="E13" s="29" t="s">
        <v>33</v>
      </c>
      <c r="F13" s="93"/>
      <c r="G13" s="94"/>
      <c r="H13" s="95"/>
    </row>
    <row r="14" spans="1:8" ht="6.75" customHeight="1">
      <c r="A14" s="30"/>
      <c r="B14" s="31"/>
      <c r="C14" s="19"/>
      <c r="D14" s="19"/>
      <c r="E14" s="19"/>
      <c r="F14" s="19"/>
      <c r="G14" s="19"/>
      <c r="H14" s="20"/>
    </row>
    <row r="15" spans="1:8" ht="12.75">
      <c r="A15" s="112" t="s">
        <v>27</v>
      </c>
      <c r="B15" s="113"/>
      <c r="C15" s="113"/>
      <c r="D15" s="113"/>
      <c r="E15" s="113"/>
      <c r="F15" s="113"/>
      <c r="G15" s="113"/>
      <c r="H15" s="114"/>
    </row>
    <row r="16" spans="1:8" ht="36.75" customHeight="1">
      <c r="A16" s="112"/>
      <c r="B16" s="113"/>
      <c r="C16" s="113"/>
      <c r="D16" s="113"/>
      <c r="E16" s="113"/>
      <c r="F16" s="113"/>
      <c r="G16" s="113"/>
      <c r="H16" s="114"/>
    </row>
    <row r="17" spans="1:8" ht="7.5" customHeight="1">
      <c r="A17" s="22"/>
      <c r="B17" s="23"/>
      <c r="C17" s="23"/>
      <c r="D17" s="23"/>
      <c r="E17" s="23"/>
      <c r="F17" s="23"/>
      <c r="G17" s="23"/>
      <c r="H17" s="24"/>
    </row>
    <row r="18" spans="1:8" ht="6.75" customHeight="1">
      <c r="A18" s="22"/>
      <c r="B18" s="23"/>
      <c r="C18" s="23"/>
      <c r="D18" s="23"/>
      <c r="E18" s="23"/>
      <c r="F18" s="23"/>
      <c r="G18" s="23"/>
      <c r="H18" s="24"/>
    </row>
    <row r="19" spans="1:8" ht="13.5" thickBot="1">
      <c r="A19" s="22"/>
      <c r="B19" s="23"/>
      <c r="C19" s="23"/>
      <c r="D19" s="23"/>
      <c r="E19" s="32"/>
      <c r="F19" s="32"/>
      <c r="G19" s="32"/>
      <c r="H19" s="24"/>
    </row>
    <row r="20" spans="1:8" ht="12.75">
      <c r="A20" s="22"/>
      <c r="C20" s="23"/>
      <c r="D20" s="23"/>
      <c r="E20" s="23" t="s">
        <v>31</v>
      </c>
      <c r="F20" s="33"/>
      <c r="G20" s="33"/>
      <c r="H20" s="24"/>
    </row>
    <row r="21" spans="1:8" ht="13.5" thickBot="1">
      <c r="A21" s="34"/>
      <c r="B21" s="32"/>
      <c r="C21" s="32"/>
      <c r="D21" s="32"/>
      <c r="E21" s="32"/>
      <c r="F21" s="32"/>
      <c r="G21" s="32"/>
      <c r="H21" s="35"/>
    </row>
    <row r="22" spans="1:11" ht="13.5" thickBot="1">
      <c r="A22" s="36" t="s">
        <v>4</v>
      </c>
      <c r="B22" s="36" t="s">
        <v>11</v>
      </c>
      <c r="C22" s="36" t="s">
        <v>9</v>
      </c>
      <c r="D22" s="36" t="s">
        <v>28</v>
      </c>
      <c r="E22" s="37" t="s">
        <v>18</v>
      </c>
      <c r="F22" s="105" t="s">
        <v>21</v>
      </c>
      <c r="G22" s="106"/>
      <c r="H22" s="45" t="s">
        <v>22</v>
      </c>
      <c r="I22" s="86" t="s">
        <v>30</v>
      </c>
      <c r="J22" s="87"/>
      <c r="K22" s="88"/>
    </row>
    <row r="23" spans="1:9" s="38" customFormat="1" ht="12" customHeight="1">
      <c r="A23" s="43"/>
      <c r="B23" s="44"/>
      <c r="C23" s="71"/>
      <c r="D23" s="72"/>
      <c r="E23" s="46">
        <f aca="true" t="shared" si="0" ref="E23:E49">IF(I23=1,Bensin,IF(I23=2,Disel,""))</f>
      </c>
      <c r="F23" s="96">
        <f aca="true" t="shared" si="1" ref="F23:F49">IF(C23&gt;=Lágmark,C23*Vsk,"")</f>
      </c>
      <c r="G23" s="96"/>
      <c r="H23" s="77">
        <f>IF(D23="","",IF(I23=1,D23*Bensín,IF(I23=2,D23*Dísel,"")))</f>
      </c>
      <c r="I23" s="49"/>
    </row>
    <row r="24" spans="1:9" s="38" customFormat="1" ht="12" customHeight="1">
      <c r="A24" s="9"/>
      <c r="B24" s="10"/>
      <c r="C24" s="73"/>
      <c r="D24" s="74"/>
      <c r="E24" s="47">
        <f t="shared" si="0"/>
      </c>
      <c r="F24" s="83">
        <f t="shared" si="1"/>
      </c>
      <c r="G24" s="83"/>
      <c r="H24" s="78">
        <f aca="true" t="shared" si="2" ref="H24:H49">IF(D24="","",IF(I24=1,D24*Bensín,IF(I24=2,D24*Dísel,"")))</f>
      </c>
      <c r="I24" s="50"/>
    </row>
    <row r="25" spans="1:9" s="38" customFormat="1" ht="12" customHeight="1">
      <c r="A25" s="9"/>
      <c r="B25" s="10"/>
      <c r="C25" s="73"/>
      <c r="D25" s="74"/>
      <c r="E25" s="47">
        <f t="shared" si="0"/>
      </c>
      <c r="F25" s="83">
        <f t="shared" si="1"/>
      </c>
      <c r="G25" s="83"/>
      <c r="H25" s="78">
        <f t="shared" si="2"/>
      </c>
      <c r="I25" s="50"/>
    </row>
    <row r="26" spans="1:9" s="38" customFormat="1" ht="12" customHeight="1">
      <c r="A26" s="9"/>
      <c r="B26" s="10"/>
      <c r="C26" s="73"/>
      <c r="D26" s="74"/>
      <c r="E26" s="47">
        <f t="shared" si="0"/>
      </c>
      <c r="F26" s="83">
        <f t="shared" si="1"/>
      </c>
      <c r="G26" s="83"/>
      <c r="H26" s="78">
        <f t="shared" si="2"/>
      </c>
      <c r="I26" s="50"/>
    </row>
    <row r="27" spans="1:9" s="38" customFormat="1" ht="12" customHeight="1">
      <c r="A27" s="9"/>
      <c r="B27" s="10"/>
      <c r="C27" s="73"/>
      <c r="D27" s="74"/>
      <c r="E27" s="47">
        <f t="shared" si="0"/>
      </c>
      <c r="F27" s="83">
        <f t="shared" si="1"/>
      </c>
      <c r="G27" s="83"/>
      <c r="H27" s="78">
        <f t="shared" si="2"/>
      </c>
      <c r="I27" s="50"/>
    </row>
    <row r="28" spans="1:9" s="38" customFormat="1" ht="12" customHeight="1">
      <c r="A28" s="9"/>
      <c r="B28" s="10"/>
      <c r="C28" s="73"/>
      <c r="D28" s="74"/>
      <c r="E28" s="47">
        <f t="shared" si="0"/>
      </c>
      <c r="F28" s="83">
        <f t="shared" si="1"/>
      </c>
      <c r="G28" s="83"/>
      <c r="H28" s="78">
        <f t="shared" si="2"/>
      </c>
      <c r="I28" s="50"/>
    </row>
    <row r="29" spans="1:9" s="38" customFormat="1" ht="12" customHeight="1">
      <c r="A29" s="9"/>
      <c r="B29" s="10"/>
      <c r="C29" s="73"/>
      <c r="D29" s="74"/>
      <c r="E29" s="47">
        <f t="shared" si="0"/>
      </c>
      <c r="F29" s="83">
        <f t="shared" si="1"/>
      </c>
      <c r="G29" s="83"/>
      <c r="H29" s="78">
        <f t="shared" si="2"/>
      </c>
      <c r="I29" s="50"/>
    </row>
    <row r="30" spans="1:9" s="38" customFormat="1" ht="12" customHeight="1">
      <c r="A30" s="9"/>
      <c r="B30" s="10"/>
      <c r="C30" s="73"/>
      <c r="D30" s="74"/>
      <c r="E30" s="47">
        <f t="shared" si="0"/>
      </c>
      <c r="F30" s="83">
        <f t="shared" si="1"/>
      </c>
      <c r="G30" s="83"/>
      <c r="H30" s="78">
        <f t="shared" si="2"/>
      </c>
      <c r="I30" s="50"/>
    </row>
    <row r="31" spans="1:9" s="38" customFormat="1" ht="12" customHeight="1">
      <c r="A31" s="9"/>
      <c r="B31" s="10"/>
      <c r="C31" s="73"/>
      <c r="D31" s="74"/>
      <c r="E31" s="47">
        <f t="shared" si="0"/>
      </c>
      <c r="F31" s="83">
        <f t="shared" si="1"/>
      </c>
      <c r="G31" s="83"/>
      <c r="H31" s="78">
        <f t="shared" si="2"/>
      </c>
      <c r="I31" s="50"/>
    </row>
    <row r="32" spans="1:9" s="38" customFormat="1" ht="12" customHeight="1">
      <c r="A32" s="9"/>
      <c r="B32" s="10"/>
      <c r="C32" s="73"/>
      <c r="D32" s="74"/>
      <c r="E32" s="47">
        <f t="shared" si="0"/>
      </c>
      <c r="F32" s="83">
        <f t="shared" si="1"/>
      </c>
      <c r="G32" s="83"/>
      <c r="H32" s="78">
        <f t="shared" si="2"/>
      </c>
      <c r="I32" s="50"/>
    </row>
    <row r="33" spans="1:9" s="38" customFormat="1" ht="12" customHeight="1">
      <c r="A33" s="9"/>
      <c r="B33" s="10"/>
      <c r="C33" s="73"/>
      <c r="D33" s="74"/>
      <c r="E33" s="47">
        <f t="shared" si="0"/>
      </c>
      <c r="F33" s="83">
        <f t="shared" si="1"/>
      </c>
      <c r="G33" s="83"/>
      <c r="H33" s="78">
        <f t="shared" si="2"/>
      </c>
      <c r="I33" s="50"/>
    </row>
    <row r="34" spans="1:9" s="38" customFormat="1" ht="12" customHeight="1">
      <c r="A34" s="9"/>
      <c r="B34" s="10"/>
      <c r="C34" s="73"/>
      <c r="D34" s="74"/>
      <c r="E34" s="47">
        <f t="shared" si="0"/>
      </c>
      <c r="F34" s="83">
        <f t="shared" si="1"/>
      </c>
      <c r="G34" s="83"/>
      <c r="H34" s="78">
        <f t="shared" si="2"/>
      </c>
      <c r="I34" s="50"/>
    </row>
    <row r="35" spans="1:9" s="38" customFormat="1" ht="12" customHeight="1">
      <c r="A35" s="9"/>
      <c r="B35" s="10"/>
      <c r="C35" s="73"/>
      <c r="D35" s="74"/>
      <c r="E35" s="47">
        <f t="shared" si="0"/>
      </c>
      <c r="F35" s="83">
        <f t="shared" si="1"/>
      </c>
      <c r="G35" s="83"/>
      <c r="H35" s="78">
        <f t="shared" si="2"/>
      </c>
      <c r="I35" s="50"/>
    </row>
    <row r="36" spans="1:9" s="38" customFormat="1" ht="12" customHeight="1">
      <c r="A36" s="9"/>
      <c r="B36" s="10"/>
      <c r="C36" s="73"/>
      <c r="D36" s="74"/>
      <c r="E36" s="47">
        <f t="shared" si="0"/>
      </c>
      <c r="F36" s="83">
        <f t="shared" si="1"/>
      </c>
      <c r="G36" s="83"/>
      <c r="H36" s="78">
        <f t="shared" si="2"/>
      </c>
      <c r="I36" s="50"/>
    </row>
    <row r="37" spans="1:9" ht="12" customHeight="1">
      <c r="A37" s="9"/>
      <c r="B37" s="10"/>
      <c r="C37" s="73"/>
      <c r="D37" s="74"/>
      <c r="E37" s="47">
        <f t="shared" si="0"/>
      </c>
      <c r="F37" s="83">
        <f t="shared" si="1"/>
      </c>
      <c r="G37" s="83"/>
      <c r="H37" s="78">
        <f t="shared" si="2"/>
      </c>
      <c r="I37" s="50"/>
    </row>
    <row r="38" spans="1:9" ht="12" customHeight="1">
      <c r="A38" s="9"/>
      <c r="B38" s="10"/>
      <c r="C38" s="73"/>
      <c r="D38" s="74"/>
      <c r="E38" s="47">
        <f t="shared" si="0"/>
      </c>
      <c r="F38" s="83">
        <f t="shared" si="1"/>
      </c>
      <c r="G38" s="83"/>
      <c r="H38" s="78">
        <f t="shared" si="2"/>
      </c>
      <c r="I38" s="50"/>
    </row>
    <row r="39" spans="1:9" ht="12" customHeight="1">
      <c r="A39" s="9"/>
      <c r="B39" s="10"/>
      <c r="C39" s="73"/>
      <c r="D39" s="74"/>
      <c r="E39" s="47">
        <f t="shared" si="0"/>
      </c>
      <c r="F39" s="83">
        <f t="shared" si="1"/>
      </c>
      <c r="G39" s="83"/>
      <c r="H39" s="78">
        <f t="shared" si="2"/>
      </c>
      <c r="I39" s="50"/>
    </row>
    <row r="40" spans="1:9" ht="12" customHeight="1">
      <c r="A40" s="9"/>
      <c r="B40" s="10"/>
      <c r="C40" s="73"/>
      <c r="D40" s="74"/>
      <c r="E40" s="47">
        <f t="shared" si="0"/>
      </c>
      <c r="F40" s="83">
        <f t="shared" si="1"/>
      </c>
      <c r="G40" s="83"/>
      <c r="H40" s="78">
        <f t="shared" si="2"/>
      </c>
      <c r="I40" s="50"/>
    </row>
    <row r="41" spans="1:9" ht="12" customHeight="1">
      <c r="A41" s="9"/>
      <c r="B41" s="10"/>
      <c r="C41" s="73"/>
      <c r="D41" s="74"/>
      <c r="E41" s="47">
        <f t="shared" si="0"/>
      </c>
      <c r="F41" s="83">
        <f t="shared" si="1"/>
      </c>
      <c r="G41" s="83"/>
      <c r="H41" s="78">
        <f t="shared" si="2"/>
      </c>
      <c r="I41" s="50"/>
    </row>
    <row r="42" spans="1:9" ht="12" customHeight="1">
      <c r="A42" s="9"/>
      <c r="B42" s="10"/>
      <c r="C42" s="73"/>
      <c r="D42" s="74"/>
      <c r="E42" s="47">
        <f t="shared" si="0"/>
      </c>
      <c r="F42" s="83">
        <f t="shared" si="1"/>
      </c>
      <c r="G42" s="83"/>
      <c r="H42" s="78">
        <f t="shared" si="2"/>
      </c>
      <c r="I42" s="50"/>
    </row>
    <row r="43" spans="1:9" ht="12" customHeight="1">
      <c r="A43" s="9"/>
      <c r="B43" s="10"/>
      <c r="C43" s="73"/>
      <c r="D43" s="74"/>
      <c r="E43" s="47">
        <f t="shared" si="0"/>
      </c>
      <c r="F43" s="83">
        <f t="shared" si="1"/>
      </c>
      <c r="G43" s="83"/>
      <c r="H43" s="78">
        <f t="shared" si="2"/>
      </c>
      <c r="I43" s="50"/>
    </row>
    <row r="44" spans="1:9" ht="12" customHeight="1">
      <c r="A44" s="9"/>
      <c r="B44" s="10"/>
      <c r="C44" s="73"/>
      <c r="D44" s="74"/>
      <c r="E44" s="47">
        <f t="shared" si="0"/>
      </c>
      <c r="F44" s="83">
        <f t="shared" si="1"/>
      </c>
      <c r="G44" s="83"/>
      <c r="H44" s="78">
        <f t="shared" si="2"/>
      </c>
      <c r="I44" s="50"/>
    </row>
    <row r="45" spans="1:9" ht="12" customHeight="1">
      <c r="A45" s="9"/>
      <c r="B45" s="10"/>
      <c r="C45" s="73"/>
      <c r="D45" s="74"/>
      <c r="E45" s="47">
        <f t="shared" si="0"/>
      </c>
      <c r="F45" s="83">
        <f t="shared" si="1"/>
      </c>
      <c r="G45" s="83"/>
      <c r="H45" s="78">
        <f t="shared" si="2"/>
      </c>
      <c r="I45" s="50"/>
    </row>
    <row r="46" spans="1:13" ht="12" customHeight="1">
      <c r="A46" s="9"/>
      <c r="B46" s="10"/>
      <c r="C46" s="73"/>
      <c r="D46" s="74"/>
      <c r="E46" s="47">
        <f t="shared" si="0"/>
      </c>
      <c r="F46" s="83">
        <f t="shared" si="1"/>
      </c>
      <c r="G46" s="83"/>
      <c r="H46" s="78">
        <f t="shared" si="2"/>
      </c>
      <c r="I46" s="50"/>
      <c r="M46" s="21" t="s">
        <v>17</v>
      </c>
    </row>
    <row r="47" spans="1:14" ht="12" customHeight="1">
      <c r="A47" s="9"/>
      <c r="B47" s="10"/>
      <c r="C47" s="73"/>
      <c r="D47" s="74"/>
      <c r="E47" s="47">
        <f t="shared" si="0"/>
      </c>
      <c r="F47" s="83">
        <f t="shared" si="1"/>
      </c>
      <c r="G47" s="83"/>
      <c r="H47" s="78">
        <f t="shared" si="2"/>
      </c>
      <c r="I47" s="50"/>
      <c r="M47" s="21" t="s">
        <v>19</v>
      </c>
      <c r="N47" s="52">
        <f>SUM(F23:G49)</f>
        <v>0</v>
      </c>
    </row>
    <row r="48" spans="1:14" ht="12" customHeight="1">
      <c r="A48" s="9"/>
      <c r="B48" s="10"/>
      <c r="C48" s="73"/>
      <c r="D48" s="74"/>
      <c r="E48" s="47">
        <f t="shared" si="0"/>
      </c>
      <c r="F48" s="83">
        <f t="shared" si="1"/>
      </c>
      <c r="G48" s="83"/>
      <c r="H48" s="78">
        <f t="shared" si="2"/>
      </c>
      <c r="I48" s="50"/>
      <c r="M48" s="21" t="s">
        <v>20</v>
      </c>
      <c r="N48" s="39">
        <f>SUM(H23:H49)</f>
        <v>0</v>
      </c>
    </row>
    <row r="49" spans="1:14" ht="12" customHeight="1" thickBot="1">
      <c r="A49" s="11"/>
      <c r="B49" s="12"/>
      <c r="C49" s="75"/>
      <c r="D49" s="76"/>
      <c r="E49" s="48">
        <f t="shared" si="0"/>
      </c>
      <c r="F49" s="109">
        <f t="shared" si="1"/>
      </c>
      <c r="G49" s="109"/>
      <c r="H49" s="79">
        <f t="shared" si="2"/>
      </c>
      <c r="I49" s="51"/>
      <c r="N49" s="52">
        <f>SUM(N47:N48)</f>
        <v>0</v>
      </c>
    </row>
    <row r="50" spans="1:8" ht="12.75">
      <c r="A50" s="40" t="s">
        <v>24</v>
      </c>
      <c r="B50" s="23"/>
      <c r="C50" s="23"/>
      <c r="D50" s="23"/>
      <c r="E50" s="53" t="s">
        <v>8</v>
      </c>
      <c r="F50" s="54"/>
      <c r="G50" s="54"/>
      <c r="H50" s="55"/>
    </row>
    <row r="51" spans="1:8" ht="9.75" customHeight="1">
      <c r="A51" s="40"/>
      <c r="B51" s="23"/>
      <c r="C51" s="23"/>
      <c r="D51" s="23"/>
      <c r="E51" s="56" t="s">
        <v>13</v>
      </c>
      <c r="F51" s="57"/>
      <c r="G51" s="58" t="s">
        <v>14</v>
      </c>
      <c r="H51" s="59"/>
    </row>
    <row r="52" spans="1:8" s="38" customFormat="1" ht="12">
      <c r="A52" s="41"/>
      <c r="B52" s="42"/>
      <c r="C52" s="42"/>
      <c r="D52" s="42"/>
      <c r="E52" s="97">
        <v>9910010135</v>
      </c>
      <c r="F52" s="98"/>
      <c r="G52" s="99">
        <v>414147</v>
      </c>
      <c r="H52" s="100"/>
    </row>
    <row r="53" spans="1:8" ht="10.5" customHeight="1">
      <c r="A53" s="22"/>
      <c r="B53" s="23"/>
      <c r="C53" s="23"/>
      <c r="D53" s="23"/>
      <c r="E53" s="60" t="s">
        <v>15</v>
      </c>
      <c r="F53" s="61"/>
      <c r="G53" s="62" t="s">
        <v>16</v>
      </c>
      <c r="H53" s="107">
        <f>SUM(F23:F49)</f>
        <v>0</v>
      </c>
    </row>
    <row r="54" spans="1:8" s="38" customFormat="1" ht="12">
      <c r="A54" s="41"/>
      <c r="B54" s="42"/>
      <c r="C54" s="42"/>
      <c r="D54" s="42"/>
      <c r="E54" s="103">
        <f>C12</f>
        <v>0</v>
      </c>
      <c r="F54" s="104"/>
      <c r="G54" s="63"/>
      <c r="H54" s="108"/>
    </row>
    <row r="55" spans="1:8" ht="10.5" customHeight="1">
      <c r="A55" s="22"/>
      <c r="B55" s="23"/>
      <c r="C55" s="23"/>
      <c r="D55" s="23"/>
      <c r="E55" s="56" t="s">
        <v>13</v>
      </c>
      <c r="F55" s="57"/>
      <c r="G55" s="58" t="s">
        <v>14</v>
      </c>
      <c r="H55" s="64"/>
    </row>
    <row r="56" spans="1:10" ht="10.5" customHeight="1">
      <c r="A56" s="22"/>
      <c r="B56" s="23"/>
      <c r="C56" s="23"/>
      <c r="D56" s="23"/>
      <c r="E56" s="97">
        <v>9910010135</v>
      </c>
      <c r="F56" s="98"/>
      <c r="G56" s="99">
        <v>414201</v>
      </c>
      <c r="H56" s="100"/>
      <c r="J56" s="39"/>
    </row>
    <row r="57" spans="1:8" ht="12.75">
      <c r="A57" s="22"/>
      <c r="B57" s="23"/>
      <c r="C57" s="23"/>
      <c r="D57" s="23"/>
      <c r="E57" s="65" t="s">
        <v>15</v>
      </c>
      <c r="F57" s="63"/>
      <c r="G57" s="66" t="s">
        <v>16</v>
      </c>
      <c r="H57" s="101">
        <f>SUM(H23:H49)</f>
        <v>0</v>
      </c>
    </row>
    <row r="58" spans="1:8" ht="13.5" thickBot="1">
      <c r="A58" s="22"/>
      <c r="B58" s="23"/>
      <c r="C58" s="23"/>
      <c r="D58" s="23"/>
      <c r="E58" s="103">
        <f>C12</f>
        <v>0</v>
      </c>
      <c r="F58" s="104"/>
      <c r="G58" s="61"/>
      <c r="H58" s="102"/>
    </row>
    <row r="59" spans="1:10" ht="16.5" thickBot="1">
      <c r="A59" s="34"/>
      <c r="B59" s="32"/>
      <c r="C59" s="32"/>
      <c r="D59" s="32"/>
      <c r="E59" s="67"/>
      <c r="F59" s="68" t="s">
        <v>5</v>
      </c>
      <c r="G59" s="110">
        <f>H53+H57</f>
        <v>0</v>
      </c>
      <c r="H59" s="111"/>
      <c r="J59" s="39"/>
    </row>
  </sheetData>
  <sheetProtection/>
  <protectedRanges>
    <protectedRange sqref="I23:I49" name="Tegund"/>
    <protectedRange sqref="A23:D49" name="Skr?ningarsv??i"/>
    <protectedRange sqref="F12:F13" name="Heimilisfang"/>
    <protectedRange sqref="F10:F11" name="Sendir??"/>
    <protectedRange sqref="C12:C13" name="Kennitala"/>
    <protectedRange sqref="B10:D11" name="Nafn"/>
  </protectedRanges>
  <mergeCells count="49">
    <mergeCell ref="E58:F58"/>
    <mergeCell ref="F22:G22"/>
    <mergeCell ref="H53:H54"/>
    <mergeCell ref="F49:G49"/>
    <mergeCell ref="G59:H59"/>
    <mergeCell ref="B10:D10"/>
    <mergeCell ref="A15:H16"/>
    <mergeCell ref="A12:B12"/>
    <mergeCell ref="C12:D12"/>
    <mergeCell ref="F12:H12"/>
    <mergeCell ref="E56:F56"/>
    <mergeCell ref="H57:H58"/>
    <mergeCell ref="F35:G35"/>
    <mergeCell ref="F36:G36"/>
    <mergeCell ref="F24:G24"/>
    <mergeCell ref="F25:G25"/>
    <mergeCell ref="G56:H56"/>
    <mergeCell ref="E54:F54"/>
    <mergeCell ref="F30:G30"/>
    <mergeCell ref="F31:G31"/>
    <mergeCell ref="F41:G41"/>
    <mergeCell ref="E52:F52"/>
    <mergeCell ref="G52:H52"/>
    <mergeCell ref="F44:G44"/>
    <mergeCell ref="F48:G48"/>
    <mergeCell ref="F39:G39"/>
    <mergeCell ref="F40:G40"/>
    <mergeCell ref="F42:G42"/>
    <mergeCell ref="F43:G43"/>
    <mergeCell ref="F13:H13"/>
    <mergeCell ref="F32:G32"/>
    <mergeCell ref="F47:G47"/>
    <mergeCell ref="F33:G33"/>
    <mergeCell ref="F34:G34"/>
    <mergeCell ref="F27:G27"/>
    <mergeCell ref="F28:G28"/>
    <mergeCell ref="F29:G29"/>
    <mergeCell ref="F45:G45"/>
    <mergeCell ref="F46:G46"/>
    <mergeCell ref="B11:D11"/>
    <mergeCell ref="F37:G37"/>
    <mergeCell ref="F38:G38"/>
    <mergeCell ref="F8:H8"/>
    <mergeCell ref="I22:K22"/>
    <mergeCell ref="A13:B13"/>
    <mergeCell ref="C13:D13"/>
    <mergeCell ref="F10:H10"/>
    <mergeCell ref="F26:G26"/>
    <mergeCell ref="F23:G23"/>
  </mergeCells>
  <dataValidations count="1">
    <dataValidation type="date" operator="greaterThan" allowBlank="1" showInputMessage="1" showErrorMessage="1" sqref="B23:B49">
      <formula1>39448</formula1>
    </dataValidation>
  </dataValidations>
  <printOptions/>
  <pageMargins left="0.57" right="0.36" top="0.5" bottom="0.51" header="0.4" footer="0.37"/>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C4:H13"/>
  <sheetViews>
    <sheetView zoomScale="130" zoomScaleNormal="130" zoomScalePageLayoutView="0" workbookViewId="0" topLeftCell="A4">
      <selection activeCell="D9" sqref="D9"/>
    </sheetView>
  </sheetViews>
  <sheetFormatPr defaultColWidth="9.140625" defaultRowHeight="12.75"/>
  <cols>
    <col min="4" max="4" width="9.140625" style="0" bestFit="1" customWidth="1"/>
    <col min="7" max="7" width="11.421875" style="0" bestFit="1" customWidth="1"/>
  </cols>
  <sheetData>
    <row r="4" ht="12.75">
      <c r="G4" s="14" t="s">
        <v>38</v>
      </c>
    </row>
    <row r="5" spans="7:8" ht="12.75">
      <c r="G5" s="13" t="s">
        <v>34</v>
      </c>
      <c r="H5">
        <v>33.7</v>
      </c>
    </row>
    <row r="6" spans="7:8" ht="12.75">
      <c r="G6" s="13" t="s">
        <v>35</v>
      </c>
      <c r="H6">
        <v>11.7</v>
      </c>
    </row>
    <row r="7" spans="3:8" ht="13.5" thickBot="1">
      <c r="C7" s="1"/>
      <c r="G7" s="15" t="s">
        <v>36</v>
      </c>
      <c r="H7" s="16">
        <v>54.3</v>
      </c>
    </row>
    <row r="8" spans="3:8" ht="12.75">
      <c r="C8" s="1"/>
      <c r="D8" s="5">
        <f>H8</f>
        <v>99.7</v>
      </c>
      <c r="E8" s="2" t="s">
        <v>6</v>
      </c>
      <c r="G8" s="13" t="s">
        <v>40</v>
      </c>
      <c r="H8">
        <f>SUM(H5:H7)</f>
        <v>99.7</v>
      </c>
    </row>
    <row r="9" spans="4:5" ht="12.75">
      <c r="D9" s="6">
        <f>H13</f>
        <v>88.85000000000001</v>
      </c>
      <c r="E9" s="3" t="s">
        <v>7</v>
      </c>
    </row>
    <row r="10" spans="4:7" ht="13.5" thickBot="1">
      <c r="D10" s="7">
        <v>13000</v>
      </c>
      <c r="E10" s="4" t="s">
        <v>10</v>
      </c>
      <c r="G10" s="14" t="s">
        <v>37</v>
      </c>
    </row>
    <row r="11" spans="7:8" ht="12.75">
      <c r="G11" s="13" t="s">
        <v>39</v>
      </c>
      <c r="H11">
        <v>75.4</v>
      </c>
    </row>
    <row r="12" spans="4:8" ht="12.75">
      <c r="D12" s="70">
        <v>0.193548</v>
      </c>
      <c r="E12" s="8" t="s">
        <v>12</v>
      </c>
      <c r="G12" s="15" t="s">
        <v>35</v>
      </c>
      <c r="H12" s="16">
        <v>13.45</v>
      </c>
    </row>
    <row r="13" spans="7:8" ht="12.75">
      <c r="G13" s="17" t="s">
        <v>40</v>
      </c>
      <c r="H13">
        <f>SUM(H11:H12)</f>
        <v>88.85000000000001</v>
      </c>
    </row>
  </sheetData>
  <sheetProtection password="DCD4" sheet="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D10:E11"/>
  <sheetViews>
    <sheetView zoomScalePageLayoutView="0" workbookViewId="0" topLeftCell="A1">
      <selection activeCell="G19" sqref="G19"/>
    </sheetView>
  </sheetViews>
  <sheetFormatPr defaultColWidth="9.140625" defaultRowHeight="12.75"/>
  <cols>
    <col min="4" max="5" width="0" style="0" hidden="1" customWidth="1"/>
  </cols>
  <sheetData>
    <row r="10" spans="4:5" ht="12.75">
      <c r="D10">
        <v>1000</v>
      </c>
      <c r="E10">
        <f>D10*1.255</f>
        <v>1255</v>
      </c>
    </row>
    <row r="11" ht="12.75">
      <c r="D11">
        <f>1255/1.255</f>
        <v>1000.0000000000001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geir</dc:creator>
  <cp:keywords/>
  <dc:description/>
  <cp:lastModifiedBy>Jónína Sigmundsdóttir</cp:lastModifiedBy>
  <cp:lastPrinted>2015-02-05T16:27:25Z</cp:lastPrinted>
  <dcterms:created xsi:type="dcterms:W3CDTF">2009-01-29T10:14:18Z</dcterms:created>
  <dcterms:modified xsi:type="dcterms:W3CDTF">2024-05-08T13:30:54Z</dcterms:modified>
  <cp:category/>
  <cp:version/>
  <cp:contentType/>
  <cp:contentStatus/>
</cp:coreProperties>
</file>